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608" activeTab="0"/>
  </bookViews>
  <sheets>
    <sheet name="List1" sheetId="1" r:id="rId1"/>
  </sheets>
  <definedNames>
    <definedName name="Excel_BuiltIn_Print_Titles_1_1">'List1'!$3:$3</definedName>
    <definedName name="Excel_BuiltIn_Print_Titles_1_1_1">'List1'!$A$3:$IJ$3</definedName>
    <definedName name="Excel_BuiltIn_Print_Titles_1_1_1_1">'List1'!$A$3:$IH$3</definedName>
    <definedName name="_xlnm.Print_Titles" localSheetId="0">'List1'!$3:$3</definedName>
  </definedNames>
  <calcPr fullCalcOnLoad="1"/>
</workbook>
</file>

<file path=xl/sharedStrings.xml><?xml version="1.0" encoding="utf-8"?>
<sst xmlns="http://schemas.openxmlformats.org/spreadsheetml/2006/main" count="73" uniqueCount="66">
  <si>
    <t>Příjmy z poskytování služeb</t>
  </si>
  <si>
    <t>Položka:</t>
  </si>
  <si>
    <t>Par.</t>
  </si>
  <si>
    <t xml:space="preserve"> </t>
  </si>
  <si>
    <t>Daňové příjmy:</t>
  </si>
  <si>
    <t>třída 1</t>
  </si>
  <si>
    <t>Daň z přidané hodnoty</t>
  </si>
  <si>
    <t>Správní poplatky</t>
  </si>
  <si>
    <t>Daň z nemovitostí</t>
  </si>
  <si>
    <t>Mezisoučet daňové příjmy</t>
  </si>
  <si>
    <t>třída 4</t>
  </si>
  <si>
    <t>Neinvestiční přijaté dotace ze stát.rozpočtu</t>
  </si>
  <si>
    <t>Přijaté dotace od obcí na žáky ZŠ</t>
  </si>
  <si>
    <t>Mezisoučet dotace a vlastní rozpočtové účty</t>
  </si>
  <si>
    <t>Příjmy z pronájmu honitby</t>
  </si>
  <si>
    <t>Mezisoučet lesní hospodářství</t>
  </si>
  <si>
    <t>Vnitřní obchod a služby:</t>
  </si>
  <si>
    <t>Mezisoučet vnitřní obchod a služby</t>
  </si>
  <si>
    <t>Pitná voda:</t>
  </si>
  <si>
    <t>Mezisoučet pitná voda:</t>
  </si>
  <si>
    <t>Čistírna odpadních vod:</t>
  </si>
  <si>
    <t>Mezisoučet čistírna odpadních vod:</t>
  </si>
  <si>
    <t>Činnosti knihovnické:</t>
  </si>
  <si>
    <t>Mezisoučet činnosti knihovnické:</t>
  </si>
  <si>
    <t>Bytové hospodářství:</t>
  </si>
  <si>
    <t>Příjmu z pronájmu</t>
  </si>
  <si>
    <t>Mezisoučet bytové hospodářství:</t>
  </si>
  <si>
    <t>Nebytové hospodářství:</t>
  </si>
  <si>
    <t>Mezisoučet nebytové hospodářství</t>
  </si>
  <si>
    <t>Pohřebnictví:</t>
  </si>
  <si>
    <t>Mezisoučet pohřebnictví:</t>
  </si>
  <si>
    <t>Komunální rozvoj</t>
  </si>
  <si>
    <t>Mezisoučet komunální služby</t>
  </si>
  <si>
    <t>Nakládání s odpady:</t>
  </si>
  <si>
    <t>Mezisoučet nakládání s odpady:</t>
  </si>
  <si>
    <t>Činnost místní správy:</t>
  </si>
  <si>
    <t>Příjmy z poskytovaných služeb</t>
  </si>
  <si>
    <t>Mezisoučet činnost místní správy:</t>
  </si>
  <si>
    <t>Obecné příjmy a výdaje z finančních operací:</t>
  </si>
  <si>
    <t>Příjmy z úroků</t>
  </si>
  <si>
    <t>Mezisoučet obecné příjmy a výdaje z finančních operací:</t>
  </si>
  <si>
    <t>Vlastní příjmy celkem:</t>
  </si>
  <si>
    <t>Příjmy celkem</t>
  </si>
  <si>
    <t>F I N A N C O V Á N Í</t>
  </si>
  <si>
    <t>třída 8</t>
  </si>
  <si>
    <t>(-)</t>
  </si>
  <si>
    <t>NÁVRH</t>
  </si>
  <si>
    <t>Splátky půjčených prostředků od obyvatelstva</t>
  </si>
  <si>
    <t>Mezisoučet splátky:půjčených prostředků</t>
  </si>
  <si>
    <t>Daň z příjmů</t>
  </si>
  <si>
    <t>Poplatky</t>
  </si>
  <si>
    <t xml:space="preserve">      na státní správu</t>
  </si>
  <si>
    <t xml:space="preserve">      na školství</t>
  </si>
  <si>
    <t xml:space="preserve">      na sociální dávky</t>
  </si>
  <si>
    <t>Lesní hospodářství</t>
  </si>
  <si>
    <t>Příjmy z pronájmu pozemků, nemovitostí</t>
  </si>
  <si>
    <t xml:space="preserve">Příjmy </t>
  </si>
  <si>
    <t xml:space="preserve">Příjmy z poskytování služeb </t>
  </si>
  <si>
    <t xml:space="preserve">Příjmy z pronájmu </t>
  </si>
  <si>
    <t xml:space="preserve">Příjmy z pronájmu pozemků </t>
  </si>
  <si>
    <t>Využívání a zneškodňování tříděných odpadů</t>
  </si>
  <si>
    <t>Vlastní příjmy:</t>
  </si>
  <si>
    <t>třída 2, 3</t>
  </si>
  <si>
    <t>Příjmy z poskytovaných služeb- svatby</t>
  </si>
  <si>
    <t>Splátka  úvěru poskytnutého na kiosek</t>
  </si>
  <si>
    <t>Městys Křivoklát           NÁVRH ROZPOČTU - PŘÍJMY 2011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</si>
</sst>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#.00"/>
    <numFmt numFmtId="166" formatCode="#,##0.00\ &quot;Kč&quot;"/>
    <numFmt numFmtId="167" formatCode="#,##0.00\ _K_č"/>
    <numFmt numFmtId="168" formatCode="#,##0\ _K_č"/>
  </numFmts>
  <fonts count="42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0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0" xfId="0" applyNumberFormat="1" applyFont="1" applyFill="1" applyAlignment="1" applyProtection="1">
      <alignment horizontal="left"/>
      <protection/>
    </xf>
    <xf numFmtId="0" fontId="2" fillId="34" borderId="0" xfId="0" applyFont="1" applyFill="1" applyAlignment="1">
      <alignment horizontal="left"/>
    </xf>
    <xf numFmtId="0" fontId="3" fillId="34" borderId="0" xfId="0" applyFont="1" applyFill="1" applyAlignment="1">
      <alignment horizontal="left"/>
    </xf>
    <xf numFmtId="49" fontId="0" fillId="35" borderId="0" xfId="0" applyNumberFormat="1" applyFont="1" applyFill="1" applyAlignment="1" applyProtection="1">
      <alignment horizontal="left"/>
      <protection/>
    </xf>
    <xf numFmtId="0" fontId="0" fillId="35" borderId="0" xfId="0" applyNumberFormat="1" applyFont="1" applyFill="1" applyAlignment="1" applyProtection="1">
      <alignment horizontal="right"/>
      <protection/>
    </xf>
    <xf numFmtId="0" fontId="4" fillId="36" borderId="0" xfId="0" applyFont="1" applyFill="1" applyAlignment="1">
      <alignment horizontal="center"/>
    </xf>
    <xf numFmtId="0" fontId="0" fillId="0" borderId="0" xfId="0" applyFont="1" applyAlignment="1">
      <alignment/>
    </xf>
    <xf numFmtId="49" fontId="4" fillId="34" borderId="0" xfId="0" applyNumberFormat="1" applyFont="1" applyFill="1" applyAlignment="1" applyProtection="1">
      <alignment horizontal="left"/>
      <protection/>
    </xf>
    <xf numFmtId="0" fontId="4" fillId="0" borderId="0" xfId="0" applyFont="1" applyAlignment="1">
      <alignment horizontal="right"/>
    </xf>
    <xf numFmtId="49" fontId="0" fillId="0" borderId="0" xfId="0" applyNumberFormat="1" applyFont="1" applyFill="1" applyAlignment="1" applyProtection="1">
      <alignment horizontal="left"/>
      <protection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/>
    </xf>
    <xf numFmtId="0" fontId="5" fillId="0" borderId="0" xfId="0" applyFont="1" applyAlignment="1">
      <alignment/>
    </xf>
    <xf numFmtId="49" fontId="4" fillId="37" borderId="0" xfId="0" applyNumberFormat="1" applyFont="1" applyFill="1" applyAlignment="1" applyProtection="1">
      <alignment horizontal="left"/>
      <protection/>
    </xf>
    <xf numFmtId="0" fontId="6" fillId="37" borderId="0" xfId="0" applyNumberFormat="1" applyFont="1" applyFill="1" applyAlignment="1" applyProtection="1">
      <alignment horizontal="right"/>
      <protection/>
    </xf>
    <xf numFmtId="4" fontId="4" fillId="37" borderId="0" xfId="0" applyNumberFormat="1" applyFont="1" applyFill="1" applyAlignment="1">
      <alignment/>
    </xf>
    <xf numFmtId="0" fontId="4" fillId="34" borderId="0" xfId="0" applyFont="1" applyFill="1" applyAlignment="1">
      <alignment/>
    </xf>
    <xf numFmtId="0" fontId="4" fillId="38" borderId="0" xfId="0" applyFont="1" applyFill="1" applyAlignment="1">
      <alignment/>
    </xf>
    <xf numFmtId="0" fontId="0" fillId="38" borderId="0" xfId="0" applyFont="1" applyFill="1" applyAlignment="1">
      <alignment/>
    </xf>
    <xf numFmtId="0" fontId="5" fillId="0" borderId="0" xfId="0" applyFont="1" applyAlignment="1">
      <alignment horizontal="right"/>
    </xf>
    <xf numFmtId="49" fontId="7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>
      <alignment/>
    </xf>
    <xf numFmtId="49" fontId="4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right"/>
      <protection/>
    </xf>
    <xf numFmtId="4" fontId="4" fillId="0" borderId="0" xfId="0" applyNumberFormat="1" applyFont="1" applyFill="1" applyAlignment="1">
      <alignment/>
    </xf>
    <xf numFmtId="0" fontId="6" fillId="0" borderId="0" xfId="0" applyNumberFormat="1" applyFont="1" applyFill="1" applyAlignment="1" applyProtection="1">
      <alignment horizontal="right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4" fontId="4" fillId="0" borderId="0" xfId="0" applyNumberFormat="1" applyFont="1" applyAlignment="1">
      <alignment/>
    </xf>
    <xf numFmtId="0" fontId="4" fillId="0" borderId="0" xfId="0" applyNumberFormat="1" applyFont="1" applyFill="1" applyAlignment="1" applyProtection="1">
      <alignment horizontal="left"/>
      <protection/>
    </xf>
    <xf numFmtId="0" fontId="6" fillId="0" borderId="0" xfId="0" applyFont="1" applyFill="1" applyAlignment="1">
      <alignment horizontal="center"/>
    </xf>
    <xf numFmtId="49" fontId="4" fillId="38" borderId="0" xfId="0" applyNumberFormat="1" applyFont="1" applyFill="1" applyAlignment="1" applyProtection="1">
      <alignment horizontal="left"/>
      <protection/>
    </xf>
    <xf numFmtId="0" fontId="6" fillId="38" borderId="0" xfId="0" applyNumberFormat="1" applyFont="1" applyFill="1" applyAlignment="1" applyProtection="1">
      <alignment horizontal="right"/>
      <protection/>
    </xf>
    <xf numFmtId="4" fontId="4" fillId="38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4" fillId="39" borderId="0" xfId="0" applyNumberFormat="1" applyFont="1" applyFill="1" applyAlignment="1" applyProtection="1">
      <alignment horizontal="left"/>
      <protection/>
    </xf>
    <xf numFmtId="0" fontId="6" fillId="39" borderId="0" xfId="0" applyNumberFormat="1" applyFont="1" applyFill="1" applyAlignment="1" applyProtection="1">
      <alignment horizontal="right"/>
      <protection/>
    </xf>
    <xf numFmtId="4" fontId="4" fillId="39" borderId="0" xfId="0" applyNumberFormat="1" applyFont="1" applyFill="1" applyAlignment="1">
      <alignment/>
    </xf>
    <xf numFmtId="0" fontId="6" fillId="0" borderId="0" xfId="0" applyNumberFormat="1" applyFont="1" applyFill="1" applyAlignment="1" applyProtection="1">
      <alignment horizontal="center"/>
      <protection/>
    </xf>
    <xf numFmtId="49" fontId="4" fillId="40" borderId="0" xfId="0" applyNumberFormat="1" applyFont="1" applyFill="1" applyAlignment="1" applyProtection="1">
      <alignment horizontal="left"/>
      <protection/>
    </xf>
    <xf numFmtId="0" fontId="4" fillId="40" borderId="0" xfId="0" applyNumberFormat="1" applyFont="1" applyFill="1" applyAlignment="1" applyProtection="1">
      <alignment horizontal="right"/>
      <protection/>
    </xf>
    <xf numFmtId="4" fontId="4" fillId="40" borderId="0" xfId="0" applyNumberFormat="1" applyFont="1" applyFill="1" applyAlignment="1">
      <alignment/>
    </xf>
    <xf numFmtId="49" fontId="4" fillId="33" borderId="0" xfId="0" applyNumberFormat="1" applyFont="1" applyFill="1" applyAlignment="1" applyProtection="1">
      <alignment horizontal="left" vertical="top"/>
      <protection/>
    </xf>
    <xf numFmtId="0" fontId="4" fillId="33" borderId="0" xfId="0" applyNumberFormat="1" applyFont="1" applyFill="1" applyAlignment="1" applyProtection="1">
      <alignment horizontal="left"/>
      <protection/>
    </xf>
    <xf numFmtId="0" fontId="6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85"/>
  <sheetViews>
    <sheetView tabSelected="1" zoomScalePageLayoutView="0" workbookViewId="0" topLeftCell="A1">
      <selection activeCell="E9" sqref="E9"/>
    </sheetView>
  </sheetViews>
  <sheetFormatPr defaultColWidth="9.00390625" defaultRowHeight="12.75"/>
  <cols>
    <col min="1" max="1" width="40.625" style="1" customWidth="1"/>
    <col min="2" max="2" width="11.125" style="1" customWidth="1"/>
    <col min="3" max="3" width="17.50390625" style="1" customWidth="1"/>
    <col min="4" max="4" width="10.00390625" style="1" customWidth="1"/>
    <col min="5" max="23" width="8.625" style="1" customWidth="1"/>
    <col min="24" max="242" width="9.125" style="1" customWidth="1"/>
  </cols>
  <sheetData>
    <row r="1" spans="1:3" ht="12.75">
      <c r="A1" s="48" t="s">
        <v>65</v>
      </c>
      <c r="B1" s="49"/>
      <c r="C1" s="3" t="s">
        <v>3</v>
      </c>
    </row>
    <row r="2" spans="1:3" ht="12.75">
      <c r="A2" s="2"/>
      <c r="B2" s="2" t="s">
        <v>3</v>
      </c>
      <c r="C2" s="4"/>
    </row>
    <row r="3" spans="1:3" s="8" customFormat="1" ht="13.5" customHeight="1">
      <c r="A3" s="5" t="s">
        <v>1</v>
      </c>
      <c r="B3" s="6" t="s">
        <v>2</v>
      </c>
      <c r="C3" s="7" t="s">
        <v>46</v>
      </c>
    </row>
    <row r="4" spans="1:2" s="8" customFormat="1" ht="13.5" customHeight="1">
      <c r="A4" s="9" t="s">
        <v>4</v>
      </c>
      <c r="B4" s="10" t="s">
        <v>5</v>
      </c>
    </row>
    <row r="5" spans="1:3" s="8" customFormat="1" ht="13.5" customHeight="1">
      <c r="A5" s="11" t="s">
        <v>49</v>
      </c>
      <c r="C5" s="12">
        <v>2460000</v>
      </c>
    </row>
    <row r="6" spans="1:3" s="8" customFormat="1" ht="13.5" customHeight="1">
      <c r="A6" s="11" t="s">
        <v>6</v>
      </c>
      <c r="C6" s="13">
        <v>2000000</v>
      </c>
    </row>
    <row r="7" spans="1:3" s="8" customFormat="1" ht="13.5" customHeight="1">
      <c r="A7" s="11" t="s">
        <v>50</v>
      </c>
      <c r="B7" s="14"/>
      <c r="C7" s="13">
        <v>1747250</v>
      </c>
    </row>
    <row r="8" spans="1:3" s="8" customFormat="1" ht="13.5" customHeight="1">
      <c r="A8" s="11" t="s">
        <v>7</v>
      </c>
      <c r="B8" s="14"/>
      <c r="C8" s="13">
        <v>230000</v>
      </c>
    </row>
    <row r="9" spans="1:4" s="8" customFormat="1" ht="13.5" customHeight="1">
      <c r="A9" s="11" t="s">
        <v>8</v>
      </c>
      <c r="B9" s="14"/>
      <c r="C9" s="13">
        <v>340000</v>
      </c>
      <c r="D9" s="13"/>
    </row>
    <row r="10" spans="1:3" s="8" customFormat="1" ht="13.5" customHeight="1">
      <c r="A10" s="15" t="s">
        <v>9</v>
      </c>
      <c r="B10" s="16"/>
      <c r="C10" s="17">
        <f>SUM(C5:C9)</f>
        <v>6777250</v>
      </c>
    </row>
    <row r="11" s="8" customFormat="1" ht="13.5" customHeight="1"/>
    <row r="12" spans="1:3" s="8" customFormat="1" ht="13.5" customHeight="1">
      <c r="A12" s="18" t="s">
        <v>47</v>
      </c>
      <c r="C12" s="13">
        <v>24000</v>
      </c>
    </row>
    <row r="13" spans="1:3" s="8" customFormat="1" ht="13.5" customHeight="1">
      <c r="A13" s="19" t="s">
        <v>48</v>
      </c>
      <c r="B13" s="20"/>
      <c r="C13" s="17">
        <f>SUM(C12)</f>
        <v>24000</v>
      </c>
    </row>
    <row r="14" spans="2:3" s="8" customFormat="1" ht="13.5" customHeight="1">
      <c r="B14" s="21" t="s">
        <v>3</v>
      </c>
      <c r="C14" s="13"/>
    </row>
    <row r="15" spans="1:3" s="8" customFormat="1" ht="13.5" customHeight="1">
      <c r="A15" s="9" t="s">
        <v>11</v>
      </c>
      <c r="B15" s="50" t="s">
        <v>10</v>
      </c>
      <c r="C15" s="13"/>
    </row>
    <row r="16" spans="1:3" s="8" customFormat="1" ht="13.5" customHeight="1">
      <c r="A16" s="22" t="s">
        <v>51</v>
      </c>
      <c r="B16" s="14"/>
      <c r="C16" s="13">
        <v>1257200</v>
      </c>
    </row>
    <row r="17" spans="1:3" s="8" customFormat="1" ht="13.5" customHeight="1">
      <c r="A17" s="22" t="s">
        <v>52</v>
      </c>
      <c r="B17" s="14"/>
      <c r="C17" s="13">
        <v>243800</v>
      </c>
    </row>
    <row r="18" spans="1:3" s="8" customFormat="1" ht="13.5" customHeight="1">
      <c r="A18" s="22" t="s">
        <v>53</v>
      </c>
      <c r="B18" s="14"/>
      <c r="C18" s="13">
        <v>700000</v>
      </c>
    </row>
    <row r="19" spans="1:3" s="8" customFormat="1" ht="13.5" customHeight="1">
      <c r="A19" s="11" t="s">
        <v>12</v>
      </c>
      <c r="B19" s="14"/>
      <c r="C19" s="23">
        <v>522000</v>
      </c>
    </row>
    <row r="20" spans="1:3" s="8" customFormat="1" ht="13.5" customHeight="1">
      <c r="A20" s="15" t="s">
        <v>13</v>
      </c>
      <c r="B20" s="16"/>
      <c r="C20" s="17">
        <v>2723000</v>
      </c>
    </row>
    <row r="21" spans="1:3" s="8" customFormat="1" ht="13.5" customHeight="1">
      <c r="A21" s="24"/>
      <c r="B21" s="25"/>
      <c r="C21" s="26"/>
    </row>
    <row r="22" spans="1:3" s="8" customFormat="1" ht="13.5" customHeight="1">
      <c r="A22" s="24" t="s">
        <v>61</v>
      </c>
      <c r="B22" s="27" t="s">
        <v>62</v>
      </c>
      <c r="C22" s="26"/>
    </row>
    <row r="23" spans="1:2" s="8" customFormat="1" ht="13.5" customHeight="1">
      <c r="A23" s="28" t="s">
        <v>54</v>
      </c>
      <c r="B23" s="29"/>
    </row>
    <row r="24" spans="1:3" s="8" customFormat="1" ht="13.5" customHeight="1">
      <c r="A24" s="8" t="s">
        <v>14</v>
      </c>
      <c r="B24" s="30">
        <v>1032</v>
      </c>
      <c r="C24" s="13">
        <v>155</v>
      </c>
    </row>
    <row r="25" spans="1:3" s="8" customFormat="1" ht="13.5" customHeight="1">
      <c r="A25" s="31" t="s">
        <v>15</v>
      </c>
      <c r="B25" s="32" t="s">
        <v>3</v>
      </c>
      <c r="C25" s="26">
        <f>SUM(C24:C24)</f>
        <v>155</v>
      </c>
    </row>
    <row r="26" spans="2:3" s="8" customFormat="1" ht="13.5" customHeight="1">
      <c r="B26" s="30"/>
      <c r="C26" s="13"/>
    </row>
    <row r="27" spans="1:3" s="8" customFormat="1" ht="13.5" customHeight="1">
      <c r="A27" s="24" t="s">
        <v>16</v>
      </c>
      <c r="B27" s="30"/>
      <c r="C27" s="13"/>
    </row>
    <row r="28" spans="1:3" s="8" customFormat="1" ht="13.5" customHeight="1">
      <c r="A28" s="11" t="s">
        <v>55</v>
      </c>
      <c r="B28" s="30">
        <v>2141</v>
      </c>
      <c r="C28" s="13">
        <v>110000</v>
      </c>
    </row>
    <row r="29" spans="1:3" s="8" customFormat="1" ht="13.5" customHeight="1">
      <c r="A29" s="24" t="s">
        <v>17</v>
      </c>
      <c r="B29" s="32"/>
      <c r="C29" s="26">
        <f>SUM(C28:C28)</f>
        <v>110000</v>
      </c>
    </row>
    <row r="30" spans="2:3" s="8" customFormat="1" ht="13.5" customHeight="1">
      <c r="B30" s="30"/>
      <c r="C30" s="13"/>
    </row>
    <row r="31" spans="1:3" s="8" customFormat="1" ht="13.5" customHeight="1">
      <c r="A31" s="24" t="s">
        <v>18</v>
      </c>
      <c r="B31" s="30">
        <v>2310</v>
      </c>
      <c r="C31" s="13"/>
    </row>
    <row r="32" spans="1:3" s="8" customFormat="1" ht="13.5" customHeight="1">
      <c r="A32" s="11" t="s">
        <v>56</v>
      </c>
      <c r="B32" s="14"/>
      <c r="C32" s="13">
        <v>201000</v>
      </c>
    </row>
    <row r="33" spans="1:3" s="8" customFormat="1" ht="13.5" customHeight="1">
      <c r="A33" s="24" t="s">
        <v>19</v>
      </c>
      <c r="B33" s="33"/>
      <c r="C33" s="26">
        <f>SUM(C32:C32)</f>
        <v>201000</v>
      </c>
    </row>
    <row r="34" spans="2:3" s="8" customFormat="1" ht="13.5" customHeight="1">
      <c r="B34" s="14"/>
      <c r="C34" s="13"/>
    </row>
    <row r="35" spans="1:3" s="8" customFormat="1" ht="13.5" customHeight="1">
      <c r="A35" s="24" t="s">
        <v>20</v>
      </c>
      <c r="B35" s="30">
        <v>2321</v>
      </c>
      <c r="C35" s="13"/>
    </row>
    <row r="36" spans="1:3" s="8" customFormat="1" ht="13.5" customHeight="1">
      <c r="A36" s="11" t="s">
        <v>56</v>
      </c>
      <c r="B36" s="30"/>
      <c r="C36" s="13">
        <v>50000</v>
      </c>
    </row>
    <row r="37" spans="1:3" s="8" customFormat="1" ht="13.5" customHeight="1">
      <c r="A37" s="24" t="s">
        <v>21</v>
      </c>
      <c r="B37" s="32"/>
      <c r="C37" s="26">
        <f>SUM(C35:C36)</f>
        <v>50000</v>
      </c>
    </row>
    <row r="38" spans="1:3" s="8" customFormat="1" ht="13.5" customHeight="1">
      <c r="A38" s="24"/>
      <c r="B38" s="32"/>
      <c r="C38" s="26"/>
    </row>
    <row r="39" spans="1:3" s="8" customFormat="1" ht="13.5" customHeight="1">
      <c r="A39" s="24" t="s">
        <v>22</v>
      </c>
      <c r="B39" s="30">
        <v>3314</v>
      </c>
      <c r="C39" s="13"/>
    </row>
    <row r="40" spans="1:3" s="8" customFormat="1" ht="13.5" customHeight="1">
      <c r="A40" s="11" t="s">
        <v>57</v>
      </c>
      <c r="B40" s="14"/>
      <c r="C40" s="13">
        <v>4000</v>
      </c>
    </row>
    <row r="41" spans="1:3" s="8" customFormat="1" ht="13.5" customHeight="1">
      <c r="A41" s="24" t="s">
        <v>23</v>
      </c>
      <c r="B41" s="33"/>
      <c r="C41" s="26">
        <f>SUM(C40:C40)</f>
        <v>4000</v>
      </c>
    </row>
    <row r="42" spans="2:3" s="8" customFormat="1" ht="13.5" customHeight="1">
      <c r="B42" s="14"/>
      <c r="C42" s="13"/>
    </row>
    <row r="43" spans="1:3" s="8" customFormat="1" ht="13.5" customHeight="1">
      <c r="A43" s="24" t="s">
        <v>24</v>
      </c>
      <c r="B43" s="30">
        <v>3612</v>
      </c>
      <c r="C43" s="13"/>
    </row>
    <row r="44" spans="1:3" s="8" customFormat="1" ht="13.5" customHeight="1">
      <c r="A44" s="11" t="s">
        <v>0</v>
      </c>
      <c r="B44" s="30"/>
      <c r="C44" s="13">
        <v>24000</v>
      </c>
    </row>
    <row r="45" spans="1:3" s="8" customFormat="1" ht="13.5" customHeight="1">
      <c r="A45" s="11" t="s">
        <v>25</v>
      </c>
      <c r="B45" s="30"/>
      <c r="C45" s="13">
        <v>130000</v>
      </c>
    </row>
    <row r="46" spans="1:3" s="8" customFormat="1" ht="13.5" customHeight="1">
      <c r="A46" s="24" t="s">
        <v>26</v>
      </c>
      <c r="B46" s="32"/>
      <c r="C46" s="26">
        <f>SUM(C44:C45)</f>
        <v>154000</v>
      </c>
    </row>
    <row r="47" spans="1:3" s="8" customFormat="1" ht="13.5" customHeight="1">
      <c r="A47" s="24"/>
      <c r="B47" s="30"/>
      <c r="C47" s="34"/>
    </row>
    <row r="48" spans="1:3" s="8" customFormat="1" ht="13.5" customHeight="1">
      <c r="A48" s="24" t="s">
        <v>27</v>
      </c>
      <c r="B48" s="30">
        <v>3613</v>
      </c>
      <c r="C48" s="34"/>
    </row>
    <row r="49" spans="1:3" s="8" customFormat="1" ht="13.5" customHeight="1">
      <c r="A49" s="11" t="s">
        <v>58</v>
      </c>
      <c r="B49" s="30"/>
      <c r="C49" s="13">
        <v>6000</v>
      </c>
    </row>
    <row r="50" spans="1:3" s="8" customFormat="1" ht="13.5" customHeight="1">
      <c r="A50" s="24" t="s">
        <v>28</v>
      </c>
      <c r="B50" s="32"/>
      <c r="C50" s="26">
        <f>SUM(C48:C49)</f>
        <v>6000</v>
      </c>
    </row>
    <row r="51" spans="2:3" s="8" customFormat="1" ht="13.5" customHeight="1">
      <c r="B51" s="30"/>
      <c r="C51" s="13"/>
    </row>
    <row r="52" spans="1:3" s="8" customFormat="1" ht="13.5" customHeight="1">
      <c r="A52" s="24" t="s">
        <v>29</v>
      </c>
      <c r="B52" s="30">
        <v>3632</v>
      </c>
      <c r="C52" s="13"/>
    </row>
    <row r="53" spans="1:3" s="8" customFormat="1" ht="13.5" customHeight="1">
      <c r="A53" s="11" t="s">
        <v>36</v>
      </c>
      <c r="B53" s="30"/>
      <c r="C53" s="13">
        <v>1000</v>
      </c>
    </row>
    <row r="54" spans="1:3" s="8" customFormat="1" ht="13.5" customHeight="1">
      <c r="A54" s="24" t="s">
        <v>30</v>
      </c>
      <c r="B54" s="32"/>
      <c r="C54" s="26">
        <f>SUM(C53:C53)</f>
        <v>1000</v>
      </c>
    </row>
    <row r="55" spans="2:3" s="8" customFormat="1" ht="13.5" customHeight="1">
      <c r="B55" s="30"/>
      <c r="C55" s="13"/>
    </row>
    <row r="56" spans="1:3" s="8" customFormat="1" ht="13.5" customHeight="1">
      <c r="A56" s="28" t="s">
        <v>31</v>
      </c>
      <c r="B56" s="30">
        <v>3639</v>
      </c>
      <c r="C56" s="13"/>
    </row>
    <row r="57" spans="1:3" s="8" customFormat="1" ht="13.5" customHeight="1">
      <c r="A57" s="8" t="s">
        <v>59</v>
      </c>
      <c r="B57" s="30"/>
      <c r="C57" s="13">
        <v>7000</v>
      </c>
    </row>
    <row r="58" spans="1:3" s="8" customFormat="1" ht="13.5" customHeight="1">
      <c r="A58" s="31" t="s">
        <v>32</v>
      </c>
      <c r="B58" s="32"/>
      <c r="C58" s="26">
        <f>SUM(C57:C57)</f>
        <v>7000</v>
      </c>
    </row>
    <row r="59" spans="2:3" s="8" customFormat="1" ht="13.5" customHeight="1">
      <c r="B59" s="30"/>
      <c r="C59" s="13"/>
    </row>
    <row r="60" spans="1:3" s="8" customFormat="1" ht="13.5" customHeight="1">
      <c r="A60" s="24" t="s">
        <v>33</v>
      </c>
      <c r="B60" s="30" t="s">
        <v>3</v>
      </c>
      <c r="C60" s="13"/>
    </row>
    <row r="61" spans="1:3" s="8" customFormat="1" ht="13.5" customHeight="1">
      <c r="A61" s="8" t="s">
        <v>60</v>
      </c>
      <c r="B61" s="30">
        <v>3725</v>
      </c>
      <c r="C61" s="13">
        <v>100000</v>
      </c>
    </row>
    <row r="62" spans="1:3" s="8" customFormat="1" ht="13.5" customHeight="1">
      <c r="A62" s="24" t="s">
        <v>34</v>
      </c>
      <c r="B62" s="32"/>
      <c r="C62" s="26">
        <v>100000</v>
      </c>
    </row>
    <row r="63" spans="1:3" s="8" customFormat="1" ht="13.5" customHeight="1">
      <c r="A63" s="35"/>
      <c r="B63" s="14"/>
      <c r="C63" s="13"/>
    </row>
    <row r="64" spans="1:3" s="8" customFormat="1" ht="13.5" customHeight="1">
      <c r="A64" s="24" t="s">
        <v>35</v>
      </c>
      <c r="B64" s="30">
        <v>6171</v>
      </c>
      <c r="C64" s="13"/>
    </row>
    <row r="65" spans="1:3" s="8" customFormat="1" ht="13.5" customHeight="1">
      <c r="A65" s="11" t="s">
        <v>63</v>
      </c>
      <c r="B65" s="30"/>
      <c r="C65" s="13">
        <v>200000</v>
      </c>
    </row>
    <row r="66" spans="1:3" s="8" customFormat="1" ht="13.5" customHeight="1">
      <c r="A66" s="24" t="s">
        <v>37</v>
      </c>
      <c r="B66" s="32"/>
      <c r="C66" s="26">
        <f>SUM(C65:C65)</f>
        <v>200000</v>
      </c>
    </row>
    <row r="67" spans="2:3" s="8" customFormat="1" ht="13.5" customHeight="1">
      <c r="B67" s="30"/>
      <c r="C67" s="13"/>
    </row>
    <row r="68" spans="1:3" s="8" customFormat="1" ht="13.5" customHeight="1">
      <c r="A68" s="24" t="s">
        <v>38</v>
      </c>
      <c r="B68" s="30">
        <v>6310</v>
      </c>
      <c r="C68" s="13"/>
    </row>
    <row r="69" spans="1:3" s="8" customFormat="1" ht="13.5" customHeight="1">
      <c r="A69" s="11" t="s">
        <v>39</v>
      </c>
      <c r="B69" s="30" t="s">
        <v>3</v>
      </c>
      <c r="C69" s="13">
        <v>7000</v>
      </c>
    </row>
    <row r="70" spans="1:3" s="8" customFormat="1" ht="13.5" customHeight="1">
      <c r="A70" s="24" t="s">
        <v>40</v>
      </c>
      <c r="B70" s="36"/>
      <c r="C70" s="26">
        <f>SUM(C69:C69)</f>
        <v>7000</v>
      </c>
    </row>
    <row r="71" spans="2:3" s="8" customFormat="1" ht="13.5" customHeight="1">
      <c r="B71" s="30"/>
      <c r="C71" s="13"/>
    </row>
    <row r="72" spans="1:3" s="8" customFormat="1" ht="13.5" customHeight="1">
      <c r="A72" s="37" t="s">
        <v>41</v>
      </c>
      <c r="B72" s="38"/>
      <c r="C72" s="39">
        <v>840155</v>
      </c>
    </row>
    <row r="73" spans="1:246" s="40" customFormat="1" ht="13.5" customHeight="1">
      <c r="A73" s="24"/>
      <c r="B73" s="25"/>
      <c r="C73" s="23"/>
      <c r="II73" s="8"/>
      <c r="IJ73" s="8"/>
      <c r="IK73" s="8"/>
      <c r="IL73" s="8"/>
    </row>
    <row r="74" spans="1:246" s="40" customFormat="1" ht="13.5" customHeight="1">
      <c r="A74" s="41" t="s">
        <v>42</v>
      </c>
      <c r="B74" s="42"/>
      <c r="C74" s="43">
        <f>SUM(C10+C13+C20+C72)</f>
        <v>10364405</v>
      </c>
      <c r="II74" s="8"/>
      <c r="IJ74" s="8"/>
      <c r="IK74" s="8"/>
      <c r="IL74" s="8"/>
    </row>
    <row r="75" spans="1:246" s="40" customFormat="1" ht="13.5" customHeight="1">
      <c r="A75" s="24"/>
      <c r="B75" s="25"/>
      <c r="C75" s="23"/>
      <c r="II75" s="8"/>
      <c r="IJ75" s="8"/>
      <c r="IK75" s="8"/>
      <c r="IL75" s="8"/>
    </row>
    <row r="76" spans="1:246" s="40" customFormat="1" ht="13.5" customHeight="1">
      <c r="A76" s="24" t="s">
        <v>43</v>
      </c>
      <c r="B76" s="44" t="s">
        <v>44</v>
      </c>
      <c r="C76" s="23"/>
      <c r="II76" s="8"/>
      <c r="IJ76" s="8"/>
      <c r="IK76" s="8"/>
      <c r="IL76" s="8"/>
    </row>
    <row r="77" spans="1:246" s="40" customFormat="1" ht="13.5" customHeight="1">
      <c r="A77" s="24" t="s">
        <v>64</v>
      </c>
      <c r="B77" s="25" t="s">
        <v>45</v>
      </c>
      <c r="C77" s="26">
        <v>-529410</v>
      </c>
      <c r="II77" s="8"/>
      <c r="IJ77" s="8"/>
      <c r="IK77" s="8"/>
      <c r="IL77" s="8"/>
    </row>
    <row r="78" s="8" customFormat="1" ht="13.5" customHeight="1">
      <c r="C78" s="13"/>
    </row>
    <row r="79" spans="1:3" s="8" customFormat="1" ht="13.5" customHeight="1">
      <c r="A79" s="45" t="s">
        <v>42</v>
      </c>
      <c r="B79" s="46"/>
      <c r="C79" s="47">
        <v>9834995</v>
      </c>
    </row>
    <row r="80" s="8" customFormat="1" ht="13.5" customHeight="1"/>
    <row r="81" s="8" customFormat="1" ht="13.5" customHeight="1"/>
    <row r="82" s="8" customFormat="1" ht="13.5" customHeight="1">
      <c r="C82" s="13"/>
    </row>
    <row r="83" s="8" customFormat="1" ht="13.5" customHeight="1">
      <c r="C83" s="13"/>
    </row>
    <row r="84" s="8" customFormat="1" ht="13.5" customHeight="1"/>
    <row r="85" s="8" customFormat="1" ht="13.5" customHeight="1">
      <c r="C85" s="13"/>
    </row>
    <row r="86" s="8" customFormat="1" ht="13.5" customHeight="1"/>
    <row r="87" s="8" customFormat="1" ht="13.5" customHeight="1"/>
    <row r="88" s="8" customFormat="1" ht="13.5" customHeight="1"/>
    <row r="89" s="8" customFormat="1" ht="13.5" customHeight="1"/>
    <row r="90" s="8" customFormat="1" ht="13.5" customHeight="1"/>
    <row r="91" s="8" customFormat="1" ht="13.5" customHeight="1"/>
    <row r="92" s="8" customFormat="1" ht="13.5" customHeight="1"/>
    <row r="93" s="8" customFormat="1" ht="13.5" customHeight="1"/>
    <row r="94" s="8" customFormat="1" ht="13.5" customHeight="1"/>
    <row r="95" s="8" customFormat="1" ht="13.5" customHeight="1"/>
    <row r="96" s="8" customFormat="1" ht="13.5" customHeight="1"/>
    <row r="97" s="8" customFormat="1" ht="13.5" customHeight="1"/>
    <row r="98" s="8" customFormat="1" ht="13.5" customHeight="1"/>
    <row r="99" s="8" customFormat="1" ht="13.5" customHeight="1"/>
    <row r="100" s="8" customFormat="1" ht="13.5" customHeight="1"/>
    <row r="101" s="8" customFormat="1" ht="13.5" customHeight="1"/>
    <row r="102" s="8" customFormat="1" ht="13.5" customHeight="1"/>
    <row r="103" s="8" customFormat="1" ht="13.5" customHeight="1"/>
    <row r="104" s="8" customFormat="1" ht="13.5" customHeight="1"/>
    <row r="105" s="8" customFormat="1" ht="13.5" customHeight="1"/>
    <row r="106" s="8" customFormat="1" ht="13.5" customHeight="1"/>
    <row r="107" s="8" customFormat="1" ht="13.5" customHeight="1"/>
    <row r="108" s="8" customFormat="1" ht="13.5" customHeight="1"/>
    <row r="109" s="8" customFormat="1" ht="13.5" customHeight="1"/>
    <row r="110" s="8" customFormat="1" ht="13.5" customHeight="1"/>
    <row r="111" s="8" customFormat="1" ht="13.5" customHeight="1"/>
    <row r="112" s="8" customFormat="1" ht="13.5" customHeight="1"/>
    <row r="113" s="8" customFormat="1" ht="13.5" customHeight="1"/>
    <row r="114" s="8" customFormat="1" ht="13.5" customHeight="1"/>
    <row r="115" s="8" customFormat="1" ht="13.5" customHeight="1"/>
    <row r="116" s="8" customFormat="1" ht="13.5" customHeight="1"/>
    <row r="117" s="8" customFormat="1" ht="13.5" customHeight="1"/>
    <row r="118" s="8" customFormat="1" ht="13.5" customHeight="1"/>
  </sheetData>
  <sheetProtection/>
  <printOptions gridLines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Městys Křivoklát</cp:lastModifiedBy>
  <cp:lastPrinted>2010-12-03T12:25:53Z</cp:lastPrinted>
  <dcterms:created xsi:type="dcterms:W3CDTF">2009-02-12T14:23:28Z</dcterms:created>
  <dcterms:modified xsi:type="dcterms:W3CDTF">2011-01-10T13:32:08Z</dcterms:modified>
  <cp:category/>
  <cp:version/>
  <cp:contentType/>
  <cp:contentStatus/>
</cp:coreProperties>
</file>